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saab\Desktop\mobile\"/>
    </mc:Choice>
  </mc:AlternateContent>
  <bookViews>
    <workbookView xWindow="0" yWindow="0" windowWidth="21600" windowHeight="9192"/>
  </bookViews>
  <sheets>
    <sheet name="Evaluation Sheet" sheetId="1" r:id="rId1"/>
  </sheets>
  <definedNames>
    <definedName name="_xlnm._FilterDatabase" localSheetId="0" hidden="1">'Evaluation Sheet'!$A$3:$H$77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 l="1"/>
  <c r="H9" i="1"/>
  <c r="G14" i="1"/>
  <c r="H14" i="1"/>
  <c r="G32" i="1"/>
  <c r="H32" i="1"/>
  <c r="G47" i="1"/>
  <c r="H47" i="1"/>
  <c r="G52" i="1"/>
  <c r="H52" i="1"/>
  <c r="G71" i="1"/>
  <c r="H71" i="1"/>
  <c r="G76" i="1"/>
  <c r="H76" i="1"/>
  <c r="H1" i="1" l="1"/>
  <c r="G1" i="1"/>
  <c r="D9" i="1" l="1"/>
  <c r="E9" i="1"/>
  <c r="F9" i="1"/>
  <c r="D14" i="1"/>
  <c r="D32" i="1"/>
  <c r="D47" i="1"/>
  <c r="D52" i="1"/>
  <c r="D71" i="1"/>
  <c r="D76" i="1"/>
  <c r="D1" i="1" l="1"/>
  <c r="F76" i="1"/>
  <c r="E76" i="1"/>
  <c r="F71" i="1"/>
  <c r="E71" i="1"/>
  <c r="F52" i="1"/>
  <c r="E52" i="1"/>
  <c r="F47" i="1"/>
  <c r="E47" i="1"/>
  <c r="F32" i="1"/>
  <c r="E32" i="1"/>
  <c r="F14" i="1"/>
  <c r="E14" i="1"/>
  <c r="E1" i="1" l="1"/>
  <c r="F1" i="1"/>
</calcChain>
</file>

<file path=xl/sharedStrings.xml><?xml version="1.0" encoding="utf-8"?>
<sst xmlns="http://schemas.openxmlformats.org/spreadsheetml/2006/main" count="87" uniqueCount="79">
  <si>
    <t>Contractor 1</t>
  </si>
  <si>
    <t>Contractor 2</t>
  </si>
  <si>
    <t>Contractor 3</t>
  </si>
  <si>
    <t>Contractor 4</t>
  </si>
  <si>
    <t>Contractor 5</t>
  </si>
  <si>
    <t>#</t>
  </si>
  <si>
    <t>Description</t>
  </si>
  <si>
    <t>Weight
(1-10)</t>
  </si>
  <si>
    <t>Grade
(0, 1, 2)</t>
  </si>
  <si>
    <t>Killing Factors</t>
  </si>
  <si>
    <r>
      <t xml:space="preserve">Bidder to provide the company profile with breif about the company activities in construction works
</t>
    </r>
    <r>
      <rPr>
        <i/>
        <sz val="10"/>
        <color rgb="FF00B0F0"/>
        <rFont val="Arial"/>
        <family val="2"/>
      </rPr>
      <t>(dending on the bidders the score will be relative based on the expereince amongst all bidders)</t>
    </r>
  </si>
  <si>
    <t>Bidder should be an esablished contracting company in Lebanon from at least 3 years,
(above 5 years will get 2, between 3and5 will get 1)</t>
  </si>
  <si>
    <t>Minimum tower capacity is 4 sqm</t>
  </si>
  <si>
    <t>The proposed cow should endure wind Speed (operational &amp; survival) 100km/hr.</t>
  </si>
  <si>
    <t>Bidder should have at least two references with different customers or in different countries in mobile sites delivery</t>
  </si>
  <si>
    <t>Material of the trailer and tower shall be hot dipped galvanized (HDG)</t>
  </si>
  <si>
    <t>Wind Speed (operational &amp; survival) 100km/hr</t>
  </si>
  <si>
    <t>Minimum Tower load capacity 4m2 on top</t>
  </si>
  <si>
    <t>COW procurement</t>
  </si>
  <si>
    <t>2 contactors 2 poles (40-60Amp) with interlock (telemecanique, Schneider, or equivalent)</t>
  </si>
  <si>
    <t>Main CB 80amp (2pole, Schneider or equivalent)</t>
  </si>
  <si>
    <t>2 voltage relay (S&amp;AS) single phase, 1 relay 220v</t>
  </si>
  <si>
    <t>2 CB 2x40Amp (EDL, Gen), 1 CB 2x40Amp load out</t>
  </si>
  <si>
    <t>Additional block off delay 180 seconds</t>
  </si>
  <si>
    <t>6 pilot light led</t>
  </si>
  <si>
    <t>6 fuse 2Amp (pilot light)</t>
  </si>
  <si>
    <t>6 fuse 4Amp (VR1-VR2)</t>
  </si>
  <si>
    <t>1 voltmeter + selection switch</t>
  </si>
  <si>
    <t>single phase Counter 60Amp</t>
  </si>
  <si>
    <t>Socket 220v (Schuko)</t>
  </si>
  <si>
    <t>Relay 220v</t>
  </si>
  <si>
    <t>3 CB  single phase 40Amp</t>
  </si>
  <si>
    <t>2 CB 1x16Amp (single phase)</t>
  </si>
  <si>
    <t>1 CB 1x10Amp (single phase)</t>
  </si>
  <si>
    <t>Surge arrestor (obo)</t>
  </si>
  <si>
    <t>10 junctions (Viking)</t>
  </si>
  <si>
    <t>tower should cater for 3 quad band antennas on top, each weight approx. 30 kg.</t>
  </si>
  <si>
    <t>tower should cater for 1 90cm transmission antenna on high level.</t>
  </si>
  <si>
    <t>Trailer shall be heavy duty &amp; made of HDG steel painted, or pre painted with epoxy (5 years warranty for paint but not recommended)</t>
  </si>
  <si>
    <t>Anchor locations shall be included (for lifting purposes)</t>
  </si>
  <si>
    <t>Design dimensional parameter (outline drawings, max size 4*2.5 meters) (more compact designs will be considered as a plus as long as it satisfies all the required areas for the deployment of the equipment and generator).</t>
  </si>
  <si>
    <t xml:space="preserve"> the steel decking/platgorm shall be heavy duty to bear the load of the generator, fuel tank &amp; equipment (estimated 2 racks (60x70x185)cm on elevated steel chassis with HDG grating)</t>
  </si>
  <si>
    <t>the steel decking/platgorm shall be equipped with more than 4 wheels (approved size) with one wheel spare. (Double rims under the heavy area to bare the heavy loads fitted overhead).</t>
  </si>
  <si>
    <r>
      <t>the steel decking/platgorm should be</t>
    </r>
    <r>
      <rPr>
        <sz val="7"/>
        <color rgb="FF000000"/>
        <rFont val="Times New Roman"/>
        <family val="1"/>
      </rPr>
      <t xml:space="preserve"> </t>
    </r>
    <r>
      <rPr>
        <sz val="10"/>
        <color rgb="FF000000"/>
        <rFont val="Arial"/>
        <family val="2"/>
      </rPr>
      <t>Acrylic enamel painted (for safety &amp; transportation requirements)</t>
    </r>
  </si>
  <si>
    <t>Suitable jacks shall be included - 4 landing jacks with stabilizers are needed</t>
  </si>
  <si>
    <t>Brakes or wheel holding weights shall be considered. (Air brake system is needed EBS)</t>
  </si>
  <si>
    <t>All safety issues shall be considered (handrail, signs, climbing steps...) (6 tons Tandem axel suspension (spring) is to be fitted to minimize the damages that might be caused by the towing)</t>
  </si>
  <si>
    <t xml:space="preserve">1.5 meter gated fence made up of hot dipped galvanized steel </t>
  </si>
  <si>
    <t>Protection cover from dust (transport &amp; warehouse modes)</t>
  </si>
  <si>
    <t>Hitch assembly to be equipped with wheel and standing leg</t>
  </si>
  <si>
    <t>Transportation mode (400x250x350)cm maximum</t>
  </si>
  <si>
    <t>Deployment mode (450x450x..)cm maximum</t>
  </si>
  <si>
    <t>Generator shall be 10KVA european well known brand</t>
  </si>
  <si>
    <t>Fuel tank to be built in (capacity 300 liters) with level gauge or sensor.</t>
  </si>
  <si>
    <t>Sound measured of the canopy at 1m shall be 65db</t>
  </si>
  <si>
    <t xml:space="preserve">Canopy's material shall be made of 3mm steel &amp; pre-painted (warranty of paint shall be minimum 3 years) </t>
  </si>
  <si>
    <t>option A: pneumatic telescopic mast 8 m height</t>
  </si>
  <si>
    <t>Automatic lifting system (AC winch with safety interlock and stacking mechanism having a vertical lifting capacity twice the tower weight at least)</t>
  </si>
  <si>
    <t>Extended &amp; retracted heights (Heavy duty locking mount restrictor to any desired height so it can be kept extended without air pressure)</t>
  </si>
  <si>
    <t>Guyed fixation is not acceptable</t>
  </si>
  <si>
    <t>Cabling &amp; antenna mounts (Manual flex cables roller is needed at the tower base level)</t>
  </si>
  <si>
    <t>Hydraulic elevating and closing</t>
  </si>
  <si>
    <t>Cable clamps to hold all cables inside</t>
  </si>
  <si>
    <r>
      <t xml:space="preserve">Mid </t>
    </r>
    <r>
      <rPr>
        <sz val="10"/>
        <color rgb="FF000000"/>
        <rFont val="Arial"/>
        <family val="2"/>
      </rPr>
      <t>Level Microwave Mount or a separate 1 m offset</t>
    </r>
  </si>
  <si>
    <t>Option B: Telescopic mast 8m height (lattice type)</t>
  </si>
  <si>
    <t>Automatic lifting system (AC winch (IP 55 at least)  with safety interlock and stacking mechanism having a vertical lifting capacity twice the tower weight at least)</t>
  </si>
  <si>
    <t>Extended &amp; retracted heights (Heavy duty locking mount restrictor to any desired height )</t>
  </si>
  <si>
    <t>3 Sector Antenna Mounting System</t>
  </si>
  <si>
    <t>Mid level Microwave Mount or a separate 1 m offset</t>
  </si>
  <si>
    <r>
      <t>A.</t>
    </r>
    <r>
      <rPr>
        <b/>
        <sz val="7"/>
        <rFont val="Times New Roman"/>
        <family val="1"/>
      </rPr>
      <t xml:space="preserve">    </t>
    </r>
    <r>
      <rPr>
        <b/>
        <sz val="11"/>
        <color rgb="FF000000"/>
        <rFont val="Arial"/>
        <family val="2"/>
      </rPr>
      <t>Wind Speed and Tower Load Capacity</t>
    </r>
  </si>
  <si>
    <t>3 sector Antenna Mounting System</t>
  </si>
  <si>
    <t>Bidder shall provide a list of delivered cows</t>
  </si>
  <si>
    <t>cows delivery should be done preferably within 4 months from PO Issuance</t>
  </si>
  <si>
    <t>D. Trailer specifications</t>
  </si>
  <si>
    <r>
      <t>E.</t>
    </r>
    <r>
      <rPr>
        <b/>
        <sz val="7"/>
        <rFont val="Times New Roman"/>
        <family val="1"/>
      </rPr>
      <t xml:space="preserve">    </t>
    </r>
    <r>
      <rPr>
        <b/>
        <u/>
        <sz val="11"/>
        <rFont val="Arial"/>
        <family val="2"/>
      </rPr>
      <t>Mobile Generator specs</t>
    </r>
  </si>
  <si>
    <t xml:space="preserve">F. Tower specifications </t>
  </si>
  <si>
    <t>G. References</t>
  </si>
  <si>
    <t>H. delivery Schedule</t>
  </si>
  <si>
    <t>D. Electrical and Grounding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</si>
</sst>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family val="2"/>
    </font>
    <font>
      <sz val="10"/>
      <name val="Arial"/>
      <family val="2"/>
    </font>
    <font>
      <b/>
      <sz val="10"/>
      <name val="Arial"/>
      <family val="2"/>
    </font>
    <font>
      <b/>
      <sz val="10"/>
      <color rgb="FFC00000"/>
      <name val="Arial"/>
      <family val="2"/>
    </font>
    <font>
      <sz val="10"/>
      <color rgb="FFC00000"/>
      <name val="Arial"/>
      <family val="2"/>
    </font>
    <font>
      <i/>
      <sz val="10"/>
      <color rgb="FF00B0F0"/>
      <name val="Arial"/>
      <family val="2"/>
    </font>
    <font>
      <b/>
      <sz val="7"/>
      <name val="Times New Roman"/>
      <family val="1"/>
    </font>
    <font>
      <b/>
      <u/>
      <sz val="11"/>
      <name val="Arial"/>
      <family val="2"/>
    </font>
    <font>
      <sz val="10"/>
      <color rgb="FF000000"/>
      <name val="Arial"/>
      <family val="2"/>
    </font>
    <font>
      <sz val="7"/>
      <color rgb="FF000000"/>
      <name val="Times New Roman"/>
      <family val="1"/>
    </font>
    <font>
      <b/>
      <sz val="11"/>
      <color rgb="FF000000"/>
      <name val="Arial"/>
      <family val="2"/>
    </font>
  </fonts>
  <fills count="6">
    <fill>
      <patternFill patternType="none"/>
    </fill>
    <fill>
      <patternFill patternType="gray125"/>
    </fill>
    <fill>
      <patternFill patternType="solid">
        <fgColor rgb="FFFFFF99"/>
        <bgColor indexed="64"/>
      </patternFill>
    </fill>
    <fill>
      <patternFill patternType="solid">
        <fgColor rgb="FFC00000"/>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double">
        <color indexed="64"/>
      </left>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style="thin">
        <color indexed="64"/>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27">
    <xf numFmtId="0" fontId="0" fillId="0" borderId="0" xfId="0"/>
    <xf numFmtId="0" fontId="2" fillId="2" borderId="1" xfId="0" applyFont="1" applyFill="1" applyBorder="1" applyAlignment="1">
      <alignment horizontal="left"/>
    </xf>
    <xf numFmtId="0" fontId="2" fillId="2" borderId="2" xfId="0" applyFont="1" applyFill="1" applyBorder="1" applyAlignment="1">
      <alignment horizontal="left" wrapText="1"/>
    </xf>
    <xf numFmtId="10" fontId="2" fillId="2" borderId="2" xfId="0" applyNumberFormat="1" applyFont="1" applyFill="1" applyBorder="1" applyAlignment="1">
      <alignment horizontal="center" wrapText="1"/>
    </xf>
    <xf numFmtId="0" fontId="1" fillId="0" borderId="0" xfId="0" applyFont="1"/>
    <xf numFmtId="0" fontId="2" fillId="3" borderId="3" xfId="0" applyFont="1" applyFill="1" applyBorder="1" applyAlignment="1">
      <alignment horizontal="left"/>
    </xf>
    <xf numFmtId="0" fontId="2" fillId="3" borderId="2" xfId="0" applyFont="1" applyFill="1" applyBorder="1" applyAlignment="1">
      <alignment horizontal="left" wrapText="1"/>
    </xf>
    <xf numFmtId="10" fontId="2" fillId="3" borderId="2" xfId="0" applyNumberFormat="1" applyFont="1" applyFill="1" applyBorder="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2" borderId="4"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0" borderId="4" xfId="0" applyFont="1" applyBorder="1" applyAlignment="1">
      <alignment horizontal="center" vertical="center" wrapText="1"/>
    </xf>
    <xf numFmtId="9" fontId="2" fillId="2" borderId="2" xfId="0" applyNumberFormat="1" applyFont="1" applyFill="1" applyBorder="1" applyAlignment="1">
      <alignment wrapText="1"/>
    </xf>
    <xf numFmtId="10" fontId="2" fillId="2" borderId="2" xfId="1" applyNumberFormat="1"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2" xfId="0" applyFont="1" applyFill="1" applyBorder="1" applyAlignment="1">
      <alignment wrapText="1"/>
    </xf>
    <xf numFmtId="0" fontId="1" fillId="4" borderId="0" xfId="0" applyFont="1" applyFill="1"/>
    <xf numFmtId="0" fontId="1"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0" fillId="0" borderId="2" xfId="0" applyFont="1" applyFill="1" applyBorder="1" applyAlignment="1">
      <alignment vertical="center" wrapText="1"/>
    </xf>
    <xf numFmtId="0" fontId="1" fillId="0" borderId="2" xfId="0" applyFont="1" applyFill="1" applyBorder="1" applyAlignment="1">
      <alignment vertical="center" wrapText="1"/>
    </xf>
    <xf numFmtId="0" fontId="8" fillId="0" borderId="0" xfId="0" applyFont="1"/>
    <xf numFmtId="0" fontId="8" fillId="0" borderId="0" xfId="0" applyFont="1" applyAlignment="1">
      <alignment horizontal="justify" vertical="center"/>
    </xf>
    <xf numFmtId="0" fontId="0" fillId="5" borderId="2" xfId="0" applyFont="1" applyFill="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tabSelected="1" zoomScale="110" zoomScaleNormal="110" workbookViewId="0">
      <pane xSplit="3" ySplit="3" topLeftCell="D7" activePane="bottomRight" state="frozen"/>
      <selection pane="topRight" activeCell="D1" sqref="D1"/>
      <selection pane="bottomLeft" activeCell="A4" sqref="A4"/>
      <selection pane="bottomRight" activeCell="C52" sqref="C52"/>
    </sheetView>
  </sheetViews>
  <sheetFormatPr defaultColWidth="9.109375" defaultRowHeight="13.2" x14ac:dyDescent="0.25"/>
  <cols>
    <col min="1" max="1" width="9.109375" style="4"/>
    <col min="2" max="2" width="72.5546875" style="4" customWidth="1"/>
    <col min="3" max="3" width="11" style="4" customWidth="1"/>
    <col min="4" max="8" width="12" style="4" bestFit="1" customWidth="1"/>
    <col min="9" max="16384" width="9.109375" style="4"/>
  </cols>
  <sheetData>
    <row r="1" spans="1:8" ht="14.25" customHeight="1" thickTop="1" thickBot="1" x14ac:dyDescent="0.3">
      <c r="A1" s="1" t="s">
        <v>18</v>
      </c>
      <c r="B1" s="2"/>
      <c r="C1" s="2"/>
      <c r="D1" s="3" t="e">
        <f>SUM(D9,D14,D32,D47,D52,D71,D76,#REF!,#REF!,#REF!)</f>
        <v>#REF!</v>
      </c>
      <c r="E1" s="3" t="e">
        <f>SUM(E9,E14,E32,E47,E52,E71,E76,#REF!,#REF!,#REF!)</f>
        <v>#REF!</v>
      </c>
      <c r="F1" s="3" t="e">
        <f>SUM(F9,F14,F32,F47,F52,F71,F76,#REF!,#REF!,#REF!)</f>
        <v>#REF!</v>
      </c>
      <c r="G1" s="3" t="e">
        <f>SUM(G9,G14,G32,G47,G52,G71,G76,#REF!,#REF!,#REF!)</f>
        <v>#REF!</v>
      </c>
      <c r="H1" s="3" t="e">
        <f>SUM(H9,H14,H32,H47,H52,H71,H76,#REF!,#REF!,#REF!)</f>
        <v>#REF!</v>
      </c>
    </row>
    <row r="2" spans="1:8" ht="14.25" customHeight="1" thickTop="1" thickBot="1" x14ac:dyDescent="0.3">
      <c r="A2" s="5"/>
      <c r="B2" s="6"/>
      <c r="C2" s="6"/>
      <c r="D2" s="7" t="s">
        <v>0</v>
      </c>
      <c r="E2" s="7" t="s">
        <v>1</v>
      </c>
      <c r="F2" s="7" t="s">
        <v>2</v>
      </c>
      <c r="G2" s="7" t="s">
        <v>3</v>
      </c>
      <c r="H2" s="7" t="s">
        <v>4</v>
      </c>
    </row>
    <row r="3" spans="1:8" ht="27" thickTop="1" x14ac:dyDescent="0.25">
      <c r="A3" s="8" t="s">
        <v>5</v>
      </c>
      <c r="B3" s="9" t="s">
        <v>6</v>
      </c>
      <c r="C3" s="9" t="s">
        <v>7</v>
      </c>
      <c r="D3" s="9" t="s">
        <v>8</v>
      </c>
      <c r="E3" s="9" t="s">
        <v>8</v>
      </c>
      <c r="F3" s="9" t="s">
        <v>8</v>
      </c>
      <c r="G3" s="9" t="s">
        <v>8</v>
      </c>
      <c r="H3" s="9" t="s">
        <v>8</v>
      </c>
    </row>
    <row r="4" spans="1:8" x14ac:dyDescent="0.25">
      <c r="A4" s="10"/>
      <c r="B4" s="11" t="s">
        <v>9</v>
      </c>
      <c r="C4" s="12"/>
      <c r="D4" s="12"/>
      <c r="E4" s="12"/>
      <c r="F4" s="12"/>
      <c r="G4" s="12"/>
      <c r="H4" s="12"/>
    </row>
    <row r="5" spans="1:8" x14ac:dyDescent="0.25">
      <c r="A5" s="13">
        <v>1</v>
      </c>
      <c r="B5" s="22" t="s">
        <v>12</v>
      </c>
      <c r="C5" s="9"/>
      <c r="D5" s="9"/>
      <c r="E5" s="9"/>
      <c r="F5" s="9"/>
      <c r="G5" s="9"/>
      <c r="H5" s="9"/>
    </row>
    <row r="6" spans="1:8" x14ac:dyDescent="0.25">
      <c r="A6" s="13">
        <v>2</v>
      </c>
      <c r="B6" s="22" t="s">
        <v>13</v>
      </c>
      <c r="C6" s="9"/>
      <c r="D6" s="9"/>
      <c r="E6" s="9"/>
      <c r="F6" s="9"/>
      <c r="G6" s="9"/>
      <c r="H6" s="9"/>
    </row>
    <row r="7" spans="1:8" ht="26.4" x14ac:dyDescent="0.25">
      <c r="A7" s="13">
        <v>3</v>
      </c>
      <c r="B7" s="22" t="s">
        <v>14</v>
      </c>
      <c r="C7" s="9"/>
      <c r="D7" s="9"/>
      <c r="E7" s="9"/>
      <c r="F7" s="9"/>
      <c r="G7" s="9"/>
      <c r="H7" s="9"/>
    </row>
    <row r="8" spans="1:8" x14ac:dyDescent="0.25">
      <c r="A8" s="13">
        <v>4</v>
      </c>
      <c r="B8" s="22" t="s">
        <v>15</v>
      </c>
      <c r="C8" s="9"/>
      <c r="D8" s="9"/>
      <c r="E8" s="9"/>
      <c r="F8" s="9"/>
      <c r="G8" s="9"/>
      <c r="H8" s="9"/>
    </row>
    <row r="9" spans="1:8" ht="13.8" x14ac:dyDescent="0.25">
      <c r="A9" s="12">
        <v>1</v>
      </c>
      <c r="B9" s="21" t="s">
        <v>69</v>
      </c>
      <c r="C9" s="14">
        <v>0.15</v>
      </c>
      <c r="D9" s="15">
        <f>SUMPRODUCT($C10:$C11,D10:D11)/SUM($C10:$C11)/2*$C9</f>
        <v>0</v>
      </c>
      <c r="E9" s="15">
        <f>SUMPRODUCT($C10:$C11,E10:E11)/SUM($C10:$C11)/2*$C9</f>
        <v>0</v>
      </c>
      <c r="F9" s="15">
        <f>SUMPRODUCT($C10:$C11,F10:F11)/SUM($C10:$C11)/2*$C9</f>
        <v>0</v>
      </c>
      <c r="G9" s="15">
        <f>SUMPRODUCT($C10:$C11,G10:G11)/SUM($C10:$C11)/2*$C9</f>
        <v>0</v>
      </c>
      <c r="H9" s="15">
        <f>SUMPRODUCT($C10:$C11,H10:H11)/SUM($C10:$C11)/2*$C9</f>
        <v>0</v>
      </c>
    </row>
    <row r="10" spans="1:8" x14ac:dyDescent="0.25">
      <c r="A10" s="16">
        <v>1</v>
      </c>
      <c r="B10" s="24" t="s">
        <v>16</v>
      </c>
      <c r="C10" s="16">
        <v>2</v>
      </c>
      <c r="D10" s="16"/>
      <c r="E10" s="16"/>
      <c r="F10" s="16"/>
      <c r="G10" s="16"/>
      <c r="H10" s="16"/>
    </row>
    <row r="11" spans="1:8" x14ac:dyDescent="0.25">
      <c r="A11" s="16">
        <v>2</v>
      </c>
      <c r="B11" s="25" t="s">
        <v>17</v>
      </c>
      <c r="C11" s="16">
        <v>2</v>
      </c>
      <c r="D11" s="16"/>
      <c r="E11" s="16"/>
      <c r="F11" s="16"/>
      <c r="G11" s="16"/>
      <c r="H11" s="16"/>
    </row>
    <row r="12" spans="1:8" x14ac:dyDescent="0.25">
      <c r="A12" s="16"/>
      <c r="B12" s="25" t="s">
        <v>36</v>
      </c>
      <c r="C12" s="16">
        <v>2</v>
      </c>
      <c r="D12" s="16"/>
      <c r="E12" s="16"/>
      <c r="F12" s="16"/>
      <c r="G12" s="16"/>
      <c r="H12" s="16"/>
    </row>
    <row r="13" spans="1:8" x14ac:dyDescent="0.25">
      <c r="A13" s="16"/>
      <c r="B13" s="25" t="s">
        <v>37</v>
      </c>
      <c r="C13" s="16">
        <v>1</v>
      </c>
      <c r="D13" s="16"/>
      <c r="E13" s="16"/>
      <c r="F13" s="16"/>
      <c r="G13" s="16"/>
      <c r="H13" s="16"/>
    </row>
    <row r="14" spans="1:8" s="18" customFormat="1" x14ac:dyDescent="0.25">
      <c r="A14" s="12">
        <v>3</v>
      </c>
      <c r="B14" s="21" t="s">
        <v>78</v>
      </c>
      <c r="C14" s="14">
        <v>0.1</v>
      </c>
      <c r="D14" s="15">
        <f t="shared" ref="D14:H14" si="0">SUMPRODUCT($C15:$C31,D15:D31)/SUM($C15:$C31)/2*$C14</f>
        <v>0</v>
      </c>
      <c r="E14" s="15">
        <f t="shared" si="0"/>
        <v>0</v>
      </c>
      <c r="F14" s="15">
        <f t="shared" si="0"/>
        <v>0</v>
      </c>
      <c r="G14" s="15">
        <f t="shared" si="0"/>
        <v>0</v>
      </c>
      <c r="H14" s="15">
        <f t="shared" si="0"/>
        <v>0</v>
      </c>
    </row>
    <row r="15" spans="1:8" s="18" customFormat="1" x14ac:dyDescent="0.25">
      <c r="A15" s="16">
        <v>1</v>
      </c>
      <c r="B15" s="24" t="s">
        <v>19</v>
      </c>
      <c r="C15" s="16">
        <v>1</v>
      </c>
      <c r="D15" s="16"/>
      <c r="E15" s="16"/>
      <c r="F15" s="16"/>
      <c r="G15" s="16"/>
      <c r="H15" s="16"/>
    </row>
    <row r="16" spans="1:8" s="18" customFormat="1" x14ac:dyDescent="0.25">
      <c r="A16" s="16">
        <v>2</v>
      </c>
      <c r="B16" s="24" t="s">
        <v>20</v>
      </c>
      <c r="C16" s="16">
        <v>1</v>
      </c>
      <c r="D16" s="16"/>
      <c r="E16" s="16"/>
      <c r="F16" s="16"/>
      <c r="G16" s="16"/>
      <c r="H16" s="16"/>
    </row>
    <row r="17" spans="1:8" s="18" customFormat="1" x14ac:dyDescent="0.25">
      <c r="A17" s="16">
        <v>3</v>
      </c>
      <c r="B17" s="24" t="s">
        <v>21</v>
      </c>
      <c r="C17" s="16">
        <v>1</v>
      </c>
      <c r="D17" s="16"/>
      <c r="E17" s="16"/>
      <c r="F17" s="16"/>
      <c r="G17" s="16"/>
      <c r="H17" s="16"/>
    </row>
    <row r="18" spans="1:8" s="18" customFormat="1" x14ac:dyDescent="0.25">
      <c r="A18" s="16">
        <v>4</v>
      </c>
      <c r="B18" s="25" t="s">
        <v>22</v>
      </c>
      <c r="C18" s="16">
        <v>1</v>
      </c>
      <c r="D18" s="16"/>
      <c r="E18" s="16"/>
      <c r="F18" s="16"/>
      <c r="G18" s="16"/>
      <c r="H18" s="16"/>
    </row>
    <row r="19" spans="1:8" s="18" customFormat="1" x14ac:dyDescent="0.25">
      <c r="A19" s="16">
        <v>5</v>
      </c>
      <c r="B19" s="22" t="s">
        <v>23</v>
      </c>
      <c r="C19" s="16">
        <v>1</v>
      </c>
      <c r="D19" s="16"/>
      <c r="E19" s="16"/>
      <c r="F19" s="16"/>
      <c r="G19" s="16"/>
      <c r="H19" s="16"/>
    </row>
    <row r="20" spans="1:8" s="18" customFormat="1" x14ac:dyDescent="0.25">
      <c r="A20" s="16">
        <v>6</v>
      </c>
      <c r="B20" s="25" t="s">
        <v>24</v>
      </c>
      <c r="C20" s="16">
        <v>1</v>
      </c>
      <c r="D20" s="16"/>
      <c r="E20" s="16"/>
      <c r="F20" s="16"/>
      <c r="G20" s="16"/>
      <c r="H20" s="16"/>
    </row>
    <row r="21" spans="1:8" s="18" customFormat="1" x14ac:dyDescent="0.25">
      <c r="A21" s="16">
        <v>7</v>
      </c>
      <c r="B21" s="25" t="s">
        <v>25</v>
      </c>
      <c r="C21" s="16">
        <v>1</v>
      </c>
      <c r="D21" s="16"/>
      <c r="E21" s="16"/>
      <c r="F21" s="16"/>
      <c r="G21" s="16"/>
      <c r="H21" s="16"/>
    </row>
    <row r="22" spans="1:8" s="18" customFormat="1" x14ac:dyDescent="0.25">
      <c r="A22" s="16">
        <v>8</v>
      </c>
      <c r="B22" s="25" t="s">
        <v>26</v>
      </c>
      <c r="C22" s="16">
        <v>1</v>
      </c>
      <c r="D22" s="16"/>
      <c r="E22" s="16"/>
      <c r="F22" s="16"/>
      <c r="G22" s="16"/>
      <c r="H22" s="16"/>
    </row>
    <row r="23" spans="1:8" s="18" customFormat="1" x14ac:dyDescent="0.25">
      <c r="A23" s="16">
        <v>9</v>
      </c>
      <c r="B23" s="25" t="s">
        <v>27</v>
      </c>
      <c r="C23" s="16">
        <v>1</v>
      </c>
      <c r="D23" s="16"/>
      <c r="E23" s="16"/>
      <c r="F23" s="16"/>
      <c r="G23" s="16"/>
      <c r="H23" s="16"/>
    </row>
    <row r="24" spans="1:8" s="18" customFormat="1" x14ac:dyDescent="0.25">
      <c r="A24" s="16">
        <v>10</v>
      </c>
      <c r="B24" s="25" t="s">
        <v>28</v>
      </c>
      <c r="C24" s="16">
        <v>1</v>
      </c>
      <c r="D24" s="16"/>
      <c r="E24" s="16"/>
      <c r="F24" s="16"/>
      <c r="G24" s="16"/>
      <c r="H24" s="16"/>
    </row>
    <row r="25" spans="1:8" s="18" customFormat="1" x14ac:dyDescent="0.25">
      <c r="A25" s="16">
        <v>11</v>
      </c>
      <c r="B25" s="25" t="s">
        <v>29</v>
      </c>
      <c r="C25" s="16">
        <v>1</v>
      </c>
      <c r="D25" s="16"/>
      <c r="E25" s="16"/>
      <c r="F25" s="16"/>
      <c r="G25" s="16"/>
      <c r="H25" s="16"/>
    </row>
    <row r="26" spans="1:8" s="18" customFormat="1" x14ac:dyDescent="0.25">
      <c r="A26" s="16">
        <v>12</v>
      </c>
      <c r="B26" s="25" t="s">
        <v>30</v>
      </c>
      <c r="C26" s="16">
        <v>1</v>
      </c>
      <c r="D26" s="16"/>
      <c r="E26" s="16"/>
      <c r="F26" s="16"/>
      <c r="G26" s="16"/>
      <c r="H26" s="16"/>
    </row>
    <row r="27" spans="1:8" s="18" customFormat="1" x14ac:dyDescent="0.25">
      <c r="A27" s="16">
        <v>13</v>
      </c>
      <c r="B27" s="25" t="s">
        <v>31</v>
      </c>
      <c r="C27" s="16">
        <v>1</v>
      </c>
      <c r="D27" s="16"/>
      <c r="E27" s="16"/>
      <c r="F27" s="16"/>
      <c r="G27" s="16"/>
      <c r="H27" s="16"/>
    </row>
    <row r="28" spans="1:8" s="18" customFormat="1" x14ac:dyDescent="0.25">
      <c r="A28" s="16">
        <v>14</v>
      </c>
      <c r="B28" s="25" t="s">
        <v>32</v>
      </c>
      <c r="C28" s="16">
        <v>1</v>
      </c>
      <c r="D28" s="16"/>
      <c r="E28" s="16"/>
      <c r="F28" s="16"/>
      <c r="G28" s="16"/>
      <c r="H28" s="16"/>
    </row>
    <row r="29" spans="1:8" s="18" customFormat="1" x14ac:dyDescent="0.25">
      <c r="A29" s="16">
        <v>15</v>
      </c>
      <c r="B29" s="25" t="s">
        <v>33</v>
      </c>
      <c r="C29" s="16">
        <v>1</v>
      </c>
      <c r="D29" s="16"/>
      <c r="E29" s="16"/>
      <c r="F29" s="16"/>
      <c r="G29" s="16"/>
      <c r="H29" s="16"/>
    </row>
    <row r="30" spans="1:8" s="18" customFormat="1" x14ac:dyDescent="0.25">
      <c r="A30" s="16">
        <v>16</v>
      </c>
      <c r="B30" s="25" t="s">
        <v>34</v>
      </c>
      <c r="C30" s="16">
        <v>1</v>
      </c>
      <c r="D30" s="16"/>
      <c r="E30" s="16"/>
      <c r="F30" s="16"/>
      <c r="G30" s="16"/>
      <c r="H30" s="16"/>
    </row>
    <row r="31" spans="1:8" s="18" customFormat="1" x14ac:dyDescent="0.25">
      <c r="A31" s="16">
        <v>17</v>
      </c>
      <c r="B31" s="25" t="s">
        <v>35</v>
      </c>
      <c r="C31" s="16">
        <v>1</v>
      </c>
      <c r="D31" s="16"/>
      <c r="E31" s="16"/>
      <c r="F31" s="16"/>
      <c r="G31" s="16"/>
      <c r="H31" s="16"/>
    </row>
    <row r="32" spans="1:8" s="18" customFormat="1" x14ac:dyDescent="0.25">
      <c r="A32" s="12">
        <v>4</v>
      </c>
      <c r="B32" s="21" t="s">
        <v>73</v>
      </c>
      <c r="C32" s="14">
        <v>0.3</v>
      </c>
      <c r="D32" s="15">
        <f>SUMPRODUCT($C33:$C46,D33:D46)/SUM($C33:$C46)/2*$C32</f>
        <v>0</v>
      </c>
      <c r="E32" s="15">
        <f>SUMPRODUCT($C33:$C46,E33:E46)/SUM($C33:$C46)/2*$C32</f>
        <v>0</v>
      </c>
      <c r="F32" s="15">
        <f>SUMPRODUCT($C33:$C46,F33:F46)/SUM($C33:$C46)/2*$C32</f>
        <v>0</v>
      </c>
      <c r="G32" s="15">
        <f>SUMPRODUCT($C33:$C46,G33:G46)/SUM($C33:$C46)/2*$C32</f>
        <v>0</v>
      </c>
      <c r="H32" s="15">
        <f>SUMPRODUCT($C33:$C46,H33:H46)/SUM($C33:$C46)/2*$C32</f>
        <v>0</v>
      </c>
    </row>
    <row r="33" spans="1:8" s="18" customFormat="1" ht="26.4" x14ac:dyDescent="0.25">
      <c r="A33" s="16">
        <v>1</v>
      </c>
      <c r="B33" s="25" t="s">
        <v>38</v>
      </c>
      <c r="C33" s="16">
        <v>10</v>
      </c>
      <c r="D33" s="16"/>
      <c r="E33" s="16"/>
      <c r="F33" s="16"/>
      <c r="G33" s="16"/>
      <c r="H33" s="16"/>
    </row>
    <row r="34" spans="1:8" s="18" customFormat="1" ht="39.6" x14ac:dyDescent="0.25">
      <c r="A34" s="16">
        <v>3</v>
      </c>
      <c r="B34" s="25" t="s">
        <v>41</v>
      </c>
      <c r="C34" s="16">
        <v>10</v>
      </c>
      <c r="D34" s="16"/>
      <c r="E34" s="16"/>
      <c r="F34" s="16"/>
      <c r="G34" s="16"/>
      <c r="H34" s="16"/>
    </row>
    <row r="35" spans="1:8" s="18" customFormat="1" ht="39.6" x14ac:dyDescent="0.25">
      <c r="A35" s="16">
        <v>4</v>
      </c>
      <c r="B35" s="25" t="s">
        <v>42</v>
      </c>
      <c r="C35" s="16">
        <v>5</v>
      </c>
      <c r="D35" s="16"/>
      <c r="E35" s="16"/>
      <c r="F35" s="16"/>
      <c r="G35" s="16"/>
      <c r="H35" s="16"/>
    </row>
    <row r="36" spans="1:8" s="18" customFormat="1" ht="26.4" x14ac:dyDescent="0.25">
      <c r="A36" s="16">
        <v>5</v>
      </c>
      <c r="B36" s="25" t="s">
        <v>43</v>
      </c>
      <c r="C36" s="16">
        <v>5</v>
      </c>
      <c r="D36" s="16"/>
      <c r="E36" s="16"/>
      <c r="F36" s="16"/>
      <c r="G36" s="16"/>
      <c r="H36" s="16"/>
    </row>
    <row r="37" spans="1:8" s="18" customFormat="1" x14ac:dyDescent="0.25">
      <c r="A37" s="16">
        <v>6</v>
      </c>
      <c r="B37" s="24" t="s">
        <v>39</v>
      </c>
      <c r="C37" s="16">
        <v>2</v>
      </c>
      <c r="D37" s="16"/>
      <c r="E37" s="16"/>
      <c r="F37" s="16"/>
      <c r="G37" s="16"/>
      <c r="H37" s="16"/>
    </row>
    <row r="38" spans="1:8" s="18" customFormat="1" x14ac:dyDescent="0.25">
      <c r="A38" s="16">
        <v>7</v>
      </c>
      <c r="B38" s="25" t="s">
        <v>44</v>
      </c>
      <c r="C38" s="16">
        <v>10</v>
      </c>
      <c r="D38" s="16"/>
      <c r="E38" s="16"/>
      <c r="F38" s="16"/>
      <c r="G38" s="16"/>
      <c r="H38" s="16"/>
    </row>
    <row r="39" spans="1:8" s="18" customFormat="1" ht="26.4" x14ac:dyDescent="0.25">
      <c r="A39" s="16">
        <v>8</v>
      </c>
      <c r="B39" s="25" t="s">
        <v>45</v>
      </c>
      <c r="C39" s="16">
        <v>2</v>
      </c>
      <c r="D39" s="16"/>
      <c r="E39" s="16"/>
      <c r="F39" s="16"/>
      <c r="G39" s="16"/>
      <c r="H39" s="16"/>
    </row>
    <row r="40" spans="1:8" s="18" customFormat="1" ht="39.6" x14ac:dyDescent="0.25">
      <c r="A40" s="16">
        <v>9</v>
      </c>
      <c r="B40" s="25" t="s">
        <v>46</v>
      </c>
      <c r="C40" s="16">
        <v>10</v>
      </c>
      <c r="D40" s="16"/>
      <c r="E40" s="16"/>
      <c r="F40" s="16"/>
      <c r="G40" s="16"/>
      <c r="H40" s="16"/>
    </row>
    <row r="41" spans="1:8" s="18" customFormat="1" x14ac:dyDescent="0.25">
      <c r="A41" s="16">
        <v>10</v>
      </c>
      <c r="B41" s="25" t="s">
        <v>47</v>
      </c>
      <c r="C41" s="16">
        <v>5</v>
      </c>
      <c r="D41" s="16"/>
      <c r="E41" s="16"/>
      <c r="F41" s="16"/>
      <c r="G41" s="16"/>
      <c r="H41" s="16"/>
    </row>
    <row r="42" spans="1:8" s="18" customFormat="1" x14ac:dyDescent="0.25">
      <c r="A42" s="16">
        <v>11</v>
      </c>
      <c r="B42" s="25" t="s">
        <v>48</v>
      </c>
      <c r="C42" s="16">
        <v>5</v>
      </c>
      <c r="D42" s="16"/>
      <c r="E42" s="16"/>
      <c r="F42" s="16"/>
      <c r="G42" s="16"/>
      <c r="H42" s="16"/>
    </row>
    <row r="43" spans="1:8" s="18" customFormat="1" x14ac:dyDescent="0.25">
      <c r="A43" s="16">
        <v>12</v>
      </c>
      <c r="B43" s="25" t="s">
        <v>49</v>
      </c>
      <c r="C43" s="16">
        <v>5</v>
      </c>
      <c r="D43" s="16"/>
      <c r="E43" s="16"/>
      <c r="F43" s="16"/>
      <c r="G43" s="16"/>
      <c r="H43" s="16"/>
    </row>
    <row r="44" spans="1:8" s="18" customFormat="1" ht="39.6" x14ac:dyDescent="0.25">
      <c r="A44" s="16">
        <v>13</v>
      </c>
      <c r="B44" s="25" t="s">
        <v>40</v>
      </c>
      <c r="C44" s="16">
        <v>10</v>
      </c>
      <c r="D44" s="16"/>
      <c r="E44" s="16"/>
      <c r="F44" s="16"/>
      <c r="G44" s="16"/>
      <c r="H44" s="16"/>
    </row>
    <row r="45" spans="1:8" s="18" customFormat="1" x14ac:dyDescent="0.25">
      <c r="A45" s="16">
        <v>14</v>
      </c>
      <c r="B45" s="25" t="s">
        <v>50</v>
      </c>
      <c r="C45" s="16">
        <v>5</v>
      </c>
      <c r="D45" s="16"/>
      <c r="E45" s="16"/>
      <c r="F45" s="16"/>
      <c r="G45" s="16"/>
      <c r="H45" s="16"/>
    </row>
    <row r="46" spans="1:8" s="18" customFormat="1" x14ac:dyDescent="0.25">
      <c r="A46" s="16">
        <v>15</v>
      </c>
      <c r="B46" s="25" t="s">
        <v>51</v>
      </c>
      <c r="C46" s="16">
        <v>5</v>
      </c>
      <c r="D46" s="16"/>
      <c r="E46" s="16"/>
      <c r="F46" s="16"/>
      <c r="G46" s="16"/>
      <c r="H46" s="16"/>
    </row>
    <row r="47" spans="1:8" s="18" customFormat="1" ht="13.8" x14ac:dyDescent="0.25">
      <c r="A47" s="12">
        <v>5</v>
      </c>
      <c r="B47" s="21" t="s">
        <v>74</v>
      </c>
      <c r="C47" s="14">
        <v>0.1</v>
      </c>
      <c r="D47" s="15">
        <f>SUMPRODUCT($C48:$C51,D48:D51)/SUM($C48:$C51)/2*$C47</f>
        <v>0</v>
      </c>
      <c r="E47" s="15">
        <f t="shared" ref="E47:H47" si="1">SUMPRODUCT($C48:$C51,E48:E51)/SUM($C48:$C51)/2*$C47</f>
        <v>0</v>
      </c>
      <c r="F47" s="15">
        <f t="shared" si="1"/>
        <v>0</v>
      </c>
      <c r="G47" s="15">
        <f t="shared" si="1"/>
        <v>0</v>
      </c>
      <c r="H47" s="15">
        <f t="shared" si="1"/>
        <v>0</v>
      </c>
    </row>
    <row r="48" spans="1:8" s="18" customFormat="1" x14ac:dyDescent="0.25">
      <c r="A48" s="16">
        <v>1</v>
      </c>
      <c r="B48" s="24" t="s">
        <v>52</v>
      </c>
      <c r="C48" s="16">
        <v>10</v>
      </c>
      <c r="D48" s="16"/>
      <c r="E48" s="16"/>
      <c r="F48" s="16"/>
      <c r="G48" s="16"/>
      <c r="H48" s="16"/>
    </row>
    <row r="49" spans="1:8" s="18" customFormat="1" x14ac:dyDescent="0.25">
      <c r="A49" s="16">
        <v>2</v>
      </c>
      <c r="B49" s="24" t="s">
        <v>53</v>
      </c>
      <c r="C49" s="16">
        <v>4</v>
      </c>
      <c r="D49" s="16"/>
      <c r="E49" s="16"/>
      <c r="F49" s="16"/>
      <c r="G49" s="16"/>
      <c r="H49" s="16"/>
    </row>
    <row r="50" spans="1:8" s="18" customFormat="1" x14ac:dyDescent="0.25">
      <c r="A50" s="16">
        <v>3</v>
      </c>
      <c r="B50" s="25" t="s">
        <v>54</v>
      </c>
      <c r="C50" s="16">
        <v>5</v>
      </c>
      <c r="D50" s="16"/>
      <c r="E50" s="16"/>
      <c r="F50" s="16"/>
      <c r="G50" s="16"/>
      <c r="H50" s="16"/>
    </row>
    <row r="51" spans="1:8" s="18" customFormat="1" x14ac:dyDescent="0.25">
      <c r="A51" s="16">
        <v>4</v>
      </c>
      <c r="B51" s="24" t="s">
        <v>55</v>
      </c>
      <c r="C51" s="16">
        <v>5</v>
      </c>
      <c r="D51" s="16"/>
      <c r="E51" s="16"/>
      <c r="F51" s="16"/>
      <c r="G51" s="16"/>
      <c r="H51" s="16"/>
    </row>
    <row r="52" spans="1:8" s="18" customFormat="1" x14ac:dyDescent="0.25">
      <c r="A52" s="12">
        <v>6</v>
      </c>
      <c r="B52" s="21" t="s">
        <v>75</v>
      </c>
      <c r="C52" s="14">
        <v>0.25</v>
      </c>
      <c r="D52" s="15">
        <f>SUMPRODUCT($C53:$C70,D53:D70)/SUM($C53:$C70)/2*$C52</f>
        <v>0</v>
      </c>
      <c r="E52" s="15">
        <f>SUMPRODUCT($C53:$C70,E53:E70)/SUM($C53:$C70)/2*$C52</f>
        <v>0</v>
      </c>
      <c r="F52" s="15">
        <f>SUMPRODUCT($C53:$C70,F53:F70)/SUM($C53:$C70)/2*$C52</f>
        <v>0</v>
      </c>
      <c r="G52" s="15">
        <f>SUMPRODUCT($C53:$C70,G53:G70)/SUM($C53:$C70)/2*$C52</f>
        <v>0</v>
      </c>
      <c r="H52" s="15">
        <f>SUMPRODUCT($C53:$C70,H53:H70)/SUM($C53:$C70)/2*$C52</f>
        <v>0</v>
      </c>
    </row>
    <row r="53" spans="1:8" s="18" customFormat="1" x14ac:dyDescent="0.25">
      <c r="A53" s="19">
        <v>6.1</v>
      </c>
      <c r="B53" s="26" t="s">
        <v>56</v>
      </c>
      <c r="C53" s="16"/>
      <c r="D53" s="16"/>
      <c r="E53" s="16"/>
      <c r="F53" s="16"/>
      <c r="G53" s="16"/>
      <c r="H53" s="16"/>
    </row>
    <row r="54" spans="1:8" s="18" customFormat="1" ht="26.4" x14ac:dyDescent="0.25">
      <c r="A54" s="19">
        <v>1</v>
      </c>
      <c r="B54" s="25" t="s">
        <v>57</v>
      </c>
      <c r="C54" s="16">
        <v>10</v>
      </c>
      <c r="D54" s="16"/>
      <c r="E54" s="16"/>
      <c r="F54" s="16"/>
      <c r="G54" s="16"/>
      <c r="H54" s="16"/>
    </row>
    <row r="55" spans="1:8" s="18" customFormat="1" ht="26.4" x14ac:dyDescent="0.25">
      <c r="A55" s="19">
        <v>3</v>
      </c>
      <c r="B55" s="25" t="s">
        <v>58</v>
      </c>
      <c r="C55" s="16">
        <v>7</v>
      </c>
      <c r="D55" s="16"/>
      <c r="E55" s="16"/>
      <c r="F55" s="16"/>
      <c r="G55" s="16"/>
      <c r="H55" s="16"/>
    </row>
    <row r="56" spans="1:8" s="18" customFormat="1" x14ac:dyDescent="0.25">
      <c r="A56" s="19">
        <v>4</v>
      </c>
      <c r="B56" s="25" t="s">
        <v>59</v>
      </c>
      <c r="C56" s="16">
        <v>4</v>
      </c>
      <c r="D56" s="16"/>
      <c r="E56" s="16"/>
      <c r="F56" s="16"/>
      <c r="G56" s="16"/>
      <c r="H56" s="16"/>
    </row>
    <row r="57" spans="1:8" s="18" customFormat="1" x14ac:dyDescent="0.25">
      <c r="A57" s="19">
        <v>5</v>
      </c>
      <c r="B57" s="25" t="s">
        <v>60</v>
      </c>
      <c r="C57" s="16">
        <v>4</v>
      </c>
      <c r="D57" s="16"/>
      <c r="E57" s="16"/>
      <c r="F57" s="16"/>
      <c r="G57" s="16"/>
      <c r="H57" s="16"/>
    </row>
    <row r="58" spans="1:8" s="18" customFormat="1" x14ac:dyDescent="0.25">
      <c r="A58" s="19">
        <v>7</v>
      </c>
      <c r="B58" s="25" t="s">
        <v>70</v>
      </c>
      <c r="C58" s="16">
        <v>3</v>
      </c>
      <c r="D58" s="16"/>
      <c r="E58" s="16"/>
      <c r="F58" s="16"/>
      <c r="G58" s="16"/>
      <c r="H58" s="16"/>
    </row>
    <row r="59" spans="1:8" s="18" customFormat="1" x14ac:dyDescent="0.25">
      <c r="A59" s="19">
        <v>8</v>
      </c>
      <c r="B59" s="25" t="s">
        <v>61</v>
      </c>
      <c r="C59" s="16">
        <v>7</v>
      </c>
      <c r="D59" s="16"/>
      <c r="E59" s="16"/>
      <c r="F59" s="16"/>
      <c r="G59" s="16"/>
      <c r="H59" s="16"/>
    </row>
    <row r="60" spans="1:8" s="18" customFormat="1" x14ac:dyDescent="0.25">
      <c r="A60" s="19">
        <v>9</v>
      </c>
      <c r="B60" s="25" t="s">
        <v>62</v>
      </c>
      <c r="C60" s="16">
        <v>2</v>
      </c>
      <c r="D60" s="16"/>
      <c r="E60" s="16"/>
      <c r="F60" s="16"/>
      <c r="G60" s="16"/>
      <c r="H60" s="16"/>
    </row>
    <row r="61" spans="1:8" s="18" customFormat="1" x14ac:dyDescent="0.25">
      <c r="A61" s="19">
        <v>10</v>
      </c>
      <c r="B61" s="22" t="s">
        <v>63</v>
      </c>
      <c r="C61" s="16">
        <v>5</v>
      </c>
      <c r="D61" s="16"/>
      <c r="E61" s="16"/>
      <c r="F61" s="16"/>
      <c r="G61" s="16"/>
      <c r="H61" s="16"/>
    </row>
    <row r="62" spans="1:8" s="18" customFormat="1" x14ac:dyDescent="0.25">
      <c r="A62" s="19">
        <v>6.2</v>
      </c>
      <c r="B62" s="26" t="s">
        <v>64</v>
      </c>
      <c r="C62" s="16">
        <v>10</v>
      </c>
      <c r="D62" s="16"/>
      <c r="E62" s="16"/>
      <c r="F62" s="16"/>
      <c r="G62" s="16"/>
      <c r="H62" s="16"/>
    </row>
    <row r="63" spans="1:8" s="18" customFormat="1" ht="26.4" x14ac:dyDescent="0.25">
      <c r="A63" s="19">
        <v>1</v>
      </c>
      <c r="B63" s="25" t="s">
        <v>65</v>
      </c>
      <c r="C63" s="16">
        <v>10</v>
      </c>
      <c r="D63" s="16"/>
      <c r="E63" s="16"/>
      <c r="F63" s="16"/>
      <c r="G63" s="16"/>
      <c r="H63" s="16"/>
    </row>
    <row r="64" spans="1:8" s="18" customFormat="1" ht="26.4" x14ac:dyDescent="0.25">
      <c r="A64" s="19">
        <v>2</v>
      </c>
      <c r="B64" s="25" t="s">
        <v>66</v>
      </c>
      <c r="C64" s="16">
        <v>7</v>
      </c>
      <c r="D64" s="16"/>
      <c r="E64" s="16"/>
      <c r="F64" s="16"/>
      <c r="G64" s="16"/>
      <c r="H64" s="16"/>
    </row>
    <row r="65" spans="1:8" s="18" customFormat="1" x14ac:dyDescent="0.25">
      <c r="A65" s="19">
        <v>3</v>
      </c>
      <c r="B65" s="25" t="s">
        <v>59</v>
      </c>
      <c r="C65" s="16">
        <v>4</v>
      </c>
      <c r="D65" s="16"/>
      <c r="E65" s="16"/>
      <c r="F65" s="16"/>
      <c r="G65" s="16"/>
      <c r="H65" s="16"/>
    </row>
    <row r="66" spans="1:8" s="18" customFormat="1" x14ac:dyDescent="0.25">
      <c r="A66" s="19">
        <v>4</v>
      </c>
      <c r="B66" s="25" t="s">
        <v>60</v>
      </c>
      <c r="C66" s="16">
        <v>4</v>
      </c>
      <c r="D66" s="16"/>
      <c r="E66" s="16"/>
      <c r="F66" s="16"/>
      <c r="G66" s="16"/>
      <c r="H66" s="16"/>
    </row>
    <row r="67" spans="1:8" s="18" customFormat="1" x14ac:dyDescent="0.25">
      <c r="A67" s="19">
        <v>5</v>
      </c>
      <c r="B67" s="25" t="s">
        <v>67</v>
      </c>
      <c r="C67" s="16">
        <v>3</v>
      </c>
      <c r="D67" s="16"/>
      <c r="E67" s="16"/>
      <c r="F67" s="16"/>
      <c r="G67" s="16"/>
      <c r="H67" s="16"/>
    </row>
    <row r="68" spans="1:8" s="18" customFormat="1" x14ac:dyDescent="0.25">
      <c r="A68" s="19">
        <v>6</v>
      </c>
      <c r="B68" s="25" t="s">
        <v>61</v>
      </c>
      <c r="C68" s="16">
        <v>7</v>
      </c>
      <c r="D68" s="16"/>
      <c r="E68" s="16"/>
      <c r="F68" s="16"/>
      <c r="G68" s="16"/>
      <c r="H68" s="16"/>
    </row>
    <row r="69" spans="1:8" s="18" customFormat="1" x14ac:dyDescent="0.25">
      <c r="A69" s="19">
        <v>7</v>
      </c>
      <c r="B69" s="25" t="s">
        <v>62</v>
      </c>
      <c r="C69" s="16">
        <v>2</v>
      </c>
      <c r="D69" s="16"/>
      <c r="E69" s="16"/>
      <c r="F69" s="16"/>
      <c r="G69" s="16"/>
      <c r="H69" s="16"/>
    </row>
    <row r="70" spans="1:8" s="18" customFormat="1" x14ac:dyDescent="0.25">
      <c r="A70" s="19">
        <v>8</v>
      </c>
      <c r="B70" s="25" t="s">
        <v>68</v>
      </c>
      <c r="C70" s="16">
        <v>5</v>
      </c>
      <c r="D70" s="16"/>
      <c r="E70" s="16"/>
      <c r="F70" s="16"/>
      <c r="G70" s="16"/>
      <c r="H70" s="16"/>
    </row>
    <row r="71" spans="1:8" s="18" customFormat="1" x14ac:dyDescent="0.25">
      <c r="A71" s="12">
        <v>10</v>
      </c>
      <c r="B71" s="21" t="s">
        <v>76</v>
      </c>
      <c r="C71" s="14">
        <v>0.05</v>
      </c>
      <c r="D71" s="15">
        <f>SUMPRODUCT($C72:$C75,D72:D75)/SUM($C72:$C75)/2*$C71</f>
        <v>0</v>
      </c>
      <c r="E71" s="15">
        <f t="shared" ref="E71:H71" si="2">SUMPRODUCT($C72:$C75,E72:E75)/SUM($C72:$C75)/2*$C71</f>
        <v>0</v>
      </c>
      <c r="F71" s="15">
        <f t="shared" si="2"/>
        <v>0</v>
      </c>
      <c r="G71" s="15">
        <f t="shared" si="2"/>
        <v>0</v>
      </c>
      <c r="H71" s="15">
        <f t="shared" si="2"/>
        <v>0</v>
      </c>
    </row>
    <row r="72" spans="1:8" s="18" customFormat="1" ht="39.6" x14ac:dyDescent="0.25">
      <c r="A72" s="19">
        <v>1</v>
      </c>
      <c r="B72" s="22" t="s">
        <v>11</v>
      </c>
      <c r="C72" s="16">
        <v>1</v>
      </c>
      <c r="D72" s="16"/>
      <c r="E72" s="16"/>
      <c r="F72" s="16"/>
      <c r="G72" s="16"/>
      <c r="H72" s="16"/>
    </row>
    <row r="73" spans="1:8" s="18" customFormat="1" ht="52.8" x14ac:dyDescent="0.25">
      <c r="A73" s="19">
        <v>2</v>
      </c>
      <c r="B73" s="23" t="s">
        <v>10</v>
      </c>
      <c r="C73" s="16">
        <v>1</v>
      </c>
      <c r="D73" s="16"/>
      <c r="E73" s="16"/>
      <c r="F73" s="16"/>
      <c r="G73" s="16"/>
      <c r="H73" s="16"/>
    </row>
    <row r="74" spans="1:8" s="18" customFormat="1" x14ac:dyDescent="0.25">
      <c r="A74" s="19">
        <v>3</v>
      </c>
      <c r="B74" s="22" t="s">
        <v>71</v>
      </c>
      <c r="C74" s="16">
        <v>5</v>
      </c>
      <c r="D74" s="16"/>
      <c r="E74" s="16"/>
      <c r="F74" s="16"/>
      <c r="G74" s="16"/>
      <c r="H74" s="16"/>
    </row>
    <row r="75" spans="1:8" s="18" customFormat="1" x14ac:dyDescent="0.25">
      <c r="A75" s="19"/>
      <c r="B75" s="20"/>
      <c r="C75" s="16"/>
      <c r="D75" s="16"/>
      <c r="E75" s="16"/>
      <c r="F75" s="16"/>
      <c r="G75" s="16"/>
      <c r="H75" s="16"/>
    </row>
    <row r="76" spans="1:8" s="18" customFormat="1" x14ac:dyDescent="0.25">
      <c r="A76" s="12">
        <v>11</v>
      </c>
      <c r="B76" s="21" t="s">
        <v>77</v>
      </c>
      <c r="C76" s="14">
        <v>0.05</v>
      </c>
      <c r="D76" s="15">
        <f>SUMPRODUCT($C77:$C78,D77:D78)/SUM($C77:$C78)/2*$C76</f>
        <v>0</v>
      </c>
      <c r="E76" s="15">
        <f>SUMPRODUCT($C77:$C78,E77:E78)/SUM($C77:$C78)/2*$C76</f>
        <v>0</v>
      </c>
      <c r="F76" s="15">
        <f>SUMPRODUCT($C77:$C78,F77:F78)/SUM($C77:$C78)/2*$C76</f>
        <v>0</v>
      </c>
      <c r="G76" s="15">
        <f>SUMPRODUCT($C77:$C78,G77:G78)/SUM($C77:$C78)/2*$C76</f>
        <v>0</v>
      </c>
      <c r="H76" s="15">
        <f>SUMPRODUCT($C77:$C78,H77:H78)/SUM($C77:$C78)/2*$C76</f>
        <v>0</v>
      </c>
    </row>
    <row r="77" spans="1:8" s="18" customFormat="1" x14ac:dyDescent="0.25">
      <c r="A77" s="19">
        <v>1</v>
      </c>
      <c r="B77" s="22" t="s">
        <v>72</v>
      </c>
      <c r="C77" s="16">
        <v>1</v>
      </c>
      <c r="D77" s="16"/>
      <c r="E77" s="16"/>
      <c r="F77" s="16"/>
      <c r="G77" s="16"/>
      <c r="H77" s="16"/>
    </row>
    <row r="78" spans="1:8" s="18" customFormat="1" x14ac:dyDescent="0.25">
      <c r="A78" s="19"/>
      <c r="B78" s="17"/>
      <c r="C78" s="16"/>
      <c r="D78" s="16"/>
      <c r="E78" s="16"/>
      <c r="F78" s="16"/>
      <c r="G78" s="16"/>
      <c r="H78" s="16"/>
    </row>
    <row r="79" spans="1:8" s="18" customFormat="1" x14ac:dyDescent="0.25">
      <c r="A79" s="19"/>
      <c r="B79" s="17"/>
      <c r="C79" s="16"/>
      <c r="D79" s="16"/>
      <c r="E79" s="16"/>
      <c r="F79" s="16"/>
      <c r="G79" s="16"/>
      <c r="H79" s="16"/>
    </row>
    <row r="96" spans="1:1" hidden="1" x14ac:dyDescent="0.25">
      <c r="A96" s="4">
        <v>0</v>
      </c>
    </row>
    <row r="97" spans="1:1" hidden="1" x14ac:dyDescent="0.25">
      <c r="A97" s="4">
        <v>1</v>
      </c>
    </row>
    <row r="98" spans="1:1" hidden="1" x14ac:dyDescent="0.25">
      <c r="A98" s="4">
        <v>2</v>
      </c>
    </row>
  </sheetData>
  <autoFilter ref="A3:H77"/>
  <dataValidations count="1">
    <dataValidation type="list" allowBlank="1" showInputMessage="1" showErrorMessage="1" sqref="D10:H13 D77:H79 D33:H46 D72:H75 D48:H51 D53:H70 D15:H31">
      <formula1>$A$96:$A$98</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Evaluation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Joummaa</dc:creator>
  <cp:lastModifiedBy>Rabih Saab</cp:lastModifiedBy>
  <dcterms:created xsi:type="dcterms:W3CDTF">2023-01-27T11:00:35Z</dcterms:created>
  <dcterms:modified xsi:type="dcterms:W3CDTF">2023-12-06T07:48:06Z</dcterms:modified>
</cp:coreProperties>
</file>